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alj.BSB\Desktop\"/>
    </mc:Choice>
  </mc:AlternateContent>
  <xr:revisionPtr revIDLastSave="0" documentId="8_{6EC042A1-25E2-4A72-ADE1-32F500788D4D}" xr6:coauthVersionLast="47" xr6:coauthVersionMax="47" xr10:uidLastSave="{00000000-0000-0000-0000-000000000000}"/>
  <bookViews>
    <workbookView xWindow="-120" yWindow="-120" windowWidth="29040" windowHeight="15840" xr2:uid="{5D198C6A-0952-4617-9291-52449E9574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G37" i="1" s="1"/>
  <c r="H30" i="1"/>
  <c r="H29" i="1"/>
  <c r="H31" i="1" s="1"/>
  <c r="G29" i="1"/>
  <c r="G31" i="1" s="1"/>
  <c r="F29" i="1"/>
  <c r="F31" i="1" s="1"/>
  <c r="E29" i="1"/>
  <c r="E31" i="1" s="1"/>
  <c r="C29" i="1"/>
  <c r="C31" i="1" s="1"/>
  <c r="H27" i="1"/>
  <c r="G30" i="1"/>
  <c r="F30" i="1"/>
  <c r="E30" i="1"/>
  <c r="C30" i="1"/>
  <c r="G27" i="1"/>
  <c r="F27" i="1"/>
  <c r="E27" i="1"/>
  <c r="C27" i="1"/>
  <c r="H32" i="1" l="1"/>
  <c r="G32" i="1"/>
  <c r="F32" i="1"/>
  <c r="E32" i="1"/>
  <c r="C32" i="1"/>
</calcChain>
</file>

<file path=xl/sharedStrings.xml><?xml version="1.0" encoding="utf-8"?>
<sst xmlns="http://schemas.openxmlformats.org/spreadsheetml/2006/main" count="22" uniqueCount="22">
  <si>
    <t>Start/Finish</t>
  </si>
  <si>
    <t>Best Lap</t>
  </si>
  <si>
    <t>Average Lap</t>
  </si>
  <si>
    <t>Total Time</t>
  </si>
  <si>
    <t>`</t>
  </si>
  <si>
    <t>Laps Ran:</t>
  </si>
  <si>
    <t>A</t>
  </si>
  <si>
    <t>B</t>
  </si>
  <si>
    <t>C</t>
  </si>
  <si>
    <t>D</t>
  </si>
  <si>
    <t>E</t>
  </si>
  <si>
    <t>LAP TIME</t>
  </si>
  <si>
    <t>Best /Total</t>
  </si>
  <si>
    <t>Date</t>
  </si>
  <si>
    <t>Best/Lap Gain</t>
  </si>
  <si>
    <t>My Time</t>
  </si>
  <si>
    <t>Diff</t>
  </si>
  <si>
    <t>Speed Increase</t>
  </si>
  <si>
    <t>Lap Improve</t>
  </si>
  <si>
    <t>Humbolt</t>
  </si>
  <si>
    <t>Race:</t>
  </si>
  <si>
    <t>Total Time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</si>
</sst>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62DRAGZ"/>
      <family val="3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4" xfId="0" applyBorder="1"/>
    <xf numFmtId="0" fontId="0" fillId="0" borderId="28" xfId="0" applyBorder="1"/>
    <xf numFmtId="0" fontId="0" fillId="3" borderId="21" xfId="0" applyFill="1" applyBorder="1"/>
    <xf numFmtId="0" fontId="0" fillId="3" borderId="22" xfId="0" applyFill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20" xfId="0" applyFont="1" applyFill="1" applyBorder="1" applyAlignment="1">
      <alignment horizontal="right" vertical="center"/>
    </xf>
    <xf numFmtId="0" fontId="0" fillId="3" borderId="1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2" borderId="18" xfId="0" applyNumberForma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95250</xdr:colOff>
      <xdr:row>0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4B4A29-62E6-4BA5-B015-6D1DD86B6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4286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DC4C-C4C5-45E7-A9D3-2314CE98CD5E}">
  <dimension ref="A1:H45"/>
  <sheetViews>
    <sheetView tabSelected="1" workbookViewId="0">
      <selection activeCell="M28" sqref="M28"/>
    </sheetView>
  </sheetViews>
  <sheetFormatPr defaultRowHeight="15" x14ac:dyDescent="0.25"/>
  <cols>
    <col min="1" max="1" width="8" customWidth="1"/>
    <col min="2" max="2" width="5" customWidth="1"/>
    <col min="3" max="4" width="7.7109375" customWidth="1"/>
    <col min="5" max="8" width="14.7109375" customWidth="1"/>
  </cols>
  <sheetData>
    <row r="1" spans="1:8" ht="35.25" customHeight="1" thickBot="1" x14ac:dyDescent="0.3">
      <c r="D1" s="44" t="s">
        <v>11</v>
      </c>
      <c r="E1" s="44"/>
      <c r="F1" s="44"/>
      <c r="G1" s="44"/>
    </row>
    <row r="2" spans="1:8" ht="27" customHeight="1" thickBot="1" x14ac:dyDescent="0.3">
      <c r="B2" s="7"/>
      <c r="C2" s="46" t="s">
        <v>20</v>
      </c>
      <c r="D2" s="46"/>
      <c r="E2" s="67" t="s">
        <v>19</v>
      </c>
      <c r="F2" s="8"/>
      <c r="G2" s="30" t="s">
        <v>13</v>
      </c>
      <c r="H2" s="66">
        <v>45016</v>
      </c>
    </row>
    <row r="3" spans="1:8" ht="15.75" thickBot="1" x14ac:dyDescent="0.3">
      <c r="B3" s="1"/>
      <c r="C3" s="48"/>
      <c r="D3" s="49"/>
      <c r="E3" s="2"/>
      <c r="F3" s="2"/>
      <c r="G3" s="2"/>
      <c r="H3" s="11"/>
    </row>
    <row r="4" spans="1:8" x14ac:dyDescent="0.25">
      <c r="B4" s="3">
        <v>1</v>
      </c>
      <c r="C4" s="40"/>
      <c r="D4" s="41"/>
      <c r="E4" s="62"/>
      <c r="F4" s="62"/>
      <c r="G4" s="63"/>
      <c r="H4" s="64"/>
    </row>
    <row r="5" spans="1:8" x14ac:dyDescent="0.25">
      <c r="B5" s="4">
        <v>2</v>
      </c>
      <c r="C5" s="42"/>
      <c r="D5" s="43"/>
      <c r="E5" s="10"/>
      <c r="F5" s="10"/>
      <c r="G5" s="65"/>
      <c r="H5" s="6"/>
    </row>
    <row r="6" spans="1:8" x14ac:dyDescent="0.25">
      <c r="B6" s="4">
        <v>3</v>
      </c>
      <c r="C6" s="42"/>
      <c r="D6" s="43"/>
      <c r="E6" s="10"/>
      <c r="F6" s="10"/>
      <c r="G6" s="65"/>
      <c r="H6" s="6"/>
    </row>
    <row r="7" spans="1:8" x14ac:dyDescent="0.25">
      <c r="B7" s="4">
        <v>4</v>
      </c>
      <c r="C7" s="42"/>
      <c r="D7" s="43"/>
      <c r="E7" s="10"/>
      <c r="F7" s="10"/>
      <c r="G7" s="65"/>
      <c r="H7" s="6"/>
    </row>
    <row r="8" spans="1:8" x14ac:dyDescent="0.25">
      <c r="B8" s="4">
        <v>5</v>
      </c>
      <c r="C8" s="42"/>
      <c r="D8" s="43"/>
      <c r="E8" s="10"/>
      <c r="F8" s="10"/>
      <c r="G8" s="65"/>
      <c r="H8" s="6"/>
    </row>
    <row r="9" spans="1:8" x14ac:dyDescent="0.25">
      <c r="B9" s="4">
        <v>6</v>
      </c>
      <c r="C9" s="42"/>
      <c r="D9" s="43"/>
      <c r="E9" s="10"/>
      <c r="F9" s="10"/>
      <c r="G9" s="65"/>
      <c r="H9" s="6"/>
    </row>
    <row r="10" spans="1:8" x14ac:dyDescent="0.25">
      <c r="B10" s="4">
        <v>7</v>
      </c>
      <c r="C10" s="42"/>
      <c r="D10" s="43"/>
      <c r="E10" s="10"/>
      <c r="F10" s="10"/>
      <c r="G10" s="65"/>
      <c r="H10" s="6"/>
    </row>
    <row r="11" spans="1:8" x14ac:dyDescent="0.25">
      <c r="B11" s="4">
        <v>8</v>
      </c>
      <c r="C11" s="42"/>
      <c r="D11" s="43"/>
      <c r="E11" s="10"/>
      <c r="F11" s="10"/>
      <c r="G11" s="65"/>
      <c r="H11" s="6"/>
    </row>
    <row r="12" spans="1:8" x14ac:dyDescent="0.25">
      <c r="B12" s="4">
        <v>9</v>
      </c>
      <c r="C12" s="42"/>
      <c r="D12" s="43"/>
      <c r="E12" s="10"/>
      <c r="F12" s="10"/>
      <c r="G12" s="65"/>
      <c r="H12" s="6"/>
    </row>
    <row r="13" spans="1:8" x14ac:dyDescent="0.25">
      <c r="B13" s="4">
        <v>10</v>
      </c>
      <c r="C13" s="45"/>
      <c r="D13" s="45"/>
      <c r="E13" s="10"/>
      <c r="F13" s="10"/>
      <c r="G13" s="10"/>
      <c r="H13" s="6"/>
    </row>
    <row r="14" spans="1:8" x14ac:dyDescent="0.25">
      <c r="A14" t="s">
        <v>4</v>
      </c>
      <c r="B14" s="4">
        <v>11</v>
      </c>
      <c r="C14" s="45"/>
      <c r="D14" s="45"/>
      <c r="E14" s="10"/>
      <c r="F14" s="10"/>
      <c r="G14" s="10"/>
      <c r="H14" s="6"/>
    </row>
    <row r="15" spans="1:8" x14ac:dyDescent="0.25">
      <c r="B15" s="4">
        <v>12</v>
      </c>
      <c r="C15" s="45"/>
      <c r="D15" s="45"/>
      <c r="E15" s="10"/>
      <c r="F15" s="10"/>
      <c r="G15" s="10"/>
      <c r="H15" s="6"/>
    </row>
    <row r="16" spans="1:8" x14ac:dyDescent="0.25">
      <c r="B16" s="4">
        <v>13</v>
      </c>
      <c r="C16" s="45"/>
      <c r="D16" s="45"/>
      <c r="E16" s="10"/>
      <c r="F16" s="10"/>
      <c r="G16" s="10"/>
      <c r="H16" s="6"/>
    </row>
    <row r="17" spans="1:8" x14ac:dyDescent="0.25">
      <c r="B17" s="4">
        <v>14</v>
      </c>
      <c r="C17" s="45"/>
      <c r="D17" s="45"/>
      <c r="E17" s="10"/>
      <c r="F17" s="10"/>
      <c r="G17" s="10"/>
      <c r="H17" s="6"/>
    </row>
    <row r="18" spans="1:8" x14ac:dyDescent="0.25">
      <c r="B18" s="4">
        <v>15</v>
      </c>
      <c r="C18" s="45"/>
      <c r="D18" s="45"/>
      <c r="E18" s="10"/>
      <c r="F18" s="10"/>
      <c r="G18" s="10"/>
      <c r="H18" s="6"/>
    </row>
    <row r="19" spans="1:8" x14ac:dyDescent="0.25">
      <c r="B19" s="4">
        <v>16</v>
      </c>
      <c r="C19" s="45"/>
      <c r="D19" s="45"/>
      <c r="E19" s="10"/>
      <c r="F19" s="10"/>
      <c r="G19" s="10"/>
      <c r="H19" s="6"/>
    </row>
    <row r="20" spans="1:8" x14ac:dyDescent="0.25">
      <c r="B20" s="4">
        <v>17</v>
      </c>
      <c r="C20" s="45"/>
      <c r="D20" s="45"/>
      <c r="E20" s="10"/>
      <c r="F20" s="10"/>
      <c r="G20" s="10"/>
      <c r="H20" s="6"/>
    </row>
    <row r="21" spans="1:8" x14ac:dyDescent="0.25">
      <c r="B21" s="4">
        <v>18</v>
      </c>
      <c r="C21" s="45"/>
      <c r="D21" s="45"/>
      <c r="E21" s="10"/>
      <c r="F21" s="10"/>
      <c r="G21" s="10"/>
      <c r="H21" s="6"/>
    </row>
    <row r="22" spans="1:8" x14ac:dyDescent="0.25">
      <c r="B22" s="4">
        <v>19</v>
      </c>
      <c r="C22" s="45"/>
      <c r="D22" s="45"/>
      <c r="E22" s="10"/>
      <c r="F22" s="10"/>
      <c r="G22" s="10"/>
      <c r="H22" s="6"/>
    </row>
    <row r="23" spans="1:8" ht="15.75" thickBot="1" x14ac:dyDescent="0.3">
      <c r="B23" s="5">
        <v>20</v>
      </c>
      <c r="C23" s="37"/>
      <c r="D23" s="37"/>
      <c r="E23" s="28"/>
      <c r="F23" s="28"/>
      <c r="G23" s="28"/>
      <c r="H23" s="29"/>
    </row>
    <row r="24" spans="1:8" ht="15.75" thickBot="1" x14ac:dyDescent="0.3"/>
    <row r="25" spans="1:8" ht="15.75" thickBot="1" x14ac:dyDescent="0.3">
      <c r="B25" s="38" t="s">
        <v>5</v>
      </c>
      <c r="C25" s="39"/>
      <c r="D25" s="12">
        <v>15</v>
      </c>
    </row>
    <row r="26" spans="1:8" x14ac:dyDescent="0.25">
      <c r="A26" s="21"/>
      <c r="B26" s="22"/>
      <c r="C26" s="50" t="s">
        <v>6</v>
      </c>
      <c r="D26" s="50"/>
      <c r="E26" s="23" t="s">
        <v>7</v>
      </c>
      <c r="F26" s="23" t="s">
        <v>8</v>
      </c>
      <c r="G26" s="23" t="s">
        <v>9</v>
      </c>
      <c r="H26" s="24" t="s">
        <v>10</v>
      </c>
    </row>
    <row r="27" spans="1:8" x14ac:dyDescent="0.25">
      <c r="A27" s="31" t="s">
        <v>3</v>
      </c>
      <c r="B27" s="32"/>
      <c r="C27" s="51">
        <f>SUM(C4:D23)</f>
        <v>0</v>
      </c>
      <c r="D27" s="51"/>
      <c r="E27" s="25">
        <f>SUM(E4:E23)</f>
        <v>0</v>
      </c>
      <c r="F27" s="25">
        <f t="shared" ref="F27:G27" si="0">SUM(F4:F23)</f>
        <v>0</v>
      </c>
      <c r="G27" s="25">
        <f t="shared" si="0"/>
        <v>0</v>
      </c>
      <c r="H27" s="26">
        <f t="shared" ref="H27" si="1">SUM(H4:H23)</f>
        <v>0</v>
      </c>
    </row>
    <row r="28" spans="1:8" x14ac:dyDescent="0.25">
      <c r="A28" s="31" t="s">
        <v>0</v>
      </c>
      <c r="B28" s="32"/>
      <c r="C28" s="51"/>
      <c r="D28" s="51"/>
      <c r="E28" s="25"/>
      <c r="F28" s="25"/>
      <c r="G28" s="25"/>
      <c r="H28" s="26"/>
    </row>
    <row r="29" spans="1:8" x14ac:dyDescent="0.25">
      <c r="A29" s="31" t="s">
        <v>1</v>
      </c>
      <c r="B29" s="32"/>
      <c r="C29" s="45">
        <f>MIN(C4:D23)</f>
        <v>0</v>
      </c>
      <c r="D29" s="35"/>
      <c r="E29" s="9">
        <f>MIN(E4:E23)</f>
        <v>0</v>
      </c>
      <c r="F29" s="9">
        <f>MIN(F4:F23)</f>
        <v>0</v>
      </c>
      <c r="G29" s="9">
        <f>MIN(G4:G23)</f>
        <v>0</v>
      </c>
      <c r="H29" s="27">
        <f>MIN(H4:H23)</f>
        <v>0</v>
      </c>
    </row>
    <row r="30" spans="1:8" x14ac:dyDescent="0.25">
      <c r="A30" s="31" t="s">
        <v>2</v>
      </c>
      <c r="B30" s="32"/>
      <c r="C30" s="45">
        <f>SUM(C4:C23)/D25</f>
        <v>0</v>
      </c>
      <c r="D30" s="45"/>
      <c r="E30" s="9">
        <f>SUM(E4:E23)/D25</f>
        <v>0</v>
      </c>
      <c r="F30" s="9">
        <f>SUM(F4:F23)/D25</f>
        <v>0</v>
      </c>
      <c r="G30" s="9">
        <f>SUM(G4:G23)/D25</f>
        <v>0</v>
      </c>
      <c r="H30" s="27">
        <f>SUM(H4:H23)/D25</f>
        <v>0</v>
      </c>
    </row>
    <row r="31" spans="1:8" x14ac:dyDescent="0.25">
      <c r="A31" s="31" t="s">
        <v>12</v>
      </c>
      <c r="B31" s="32"/>
      <c r="C31" s="35">
        <f>SUM(C29*D25)</f>
        <v>0</v>
      </c>
      <c r="D31" s="35"/>
      <c r="E31" s="10">
        <f>SUM(E29*D25)</f>
        <v>0</v>
      </c>
      <c r="F31" s="10">
        <f>SUM(F29*D25)</f>
        <v>0</v>
      </c>
      <c r="G31" s="10">
        <f t="shared" ref="G31:H31" si="2">SUM(G29*F25)</f>
        <v>0</v>
      </c>
      <c r="H31" s="6">
        <f t="shared" si="2"/>
        <v>0</v>
      </c>
    </row>
    <row r="32" spans="1:8" x14ac:dyDescent="0.25">
      <c r="A32" s="57" t="s">
        <v>14</v>
      </c>
      <c r="B32" s="58"/>
      <c r="C32" s="59">
        <f>SUM(C27-C31)/D25</f>
        <v>0</v>
      </c>
      <c r="D32" s="59"/>
      <c r="E32" s="60">
        <f>SUM(E27-E31)/D25</f>
        <v>0</v>
      </c>
      <c r="F32" s="60">
        <f>SUM(F27-F31)/D25</f>
        <v>0</v>
      </c>
      <c r="G32" s="60">
        <f>SUM(G27-G31)/D25</f>
        <v>0</v>
      </c>
      <c r="H32" s="61">
        <f>SUM(H27-H31)/D25</f>
        <v>0</v>
      </c>
    </row>
    <row r="33" spans="1:8" ht="15.75" thickBot="1" x14ac:dyDescent="0.3">
      <c r="A33" s="33" t="s">
        <v>18</v>
      </c>
      <c r="B33" s="34"/>
      <c r="C33" s="36">
        <v>0</v>
      </c>
      <c r="D33" s="36"/>
      <c r="E33" s="28">
        <v>7.1300000000000002E-2</v>
      </c>
      <c r="F33" s="28">
        <v>0.32</v>
      </c>
      <c r="G33" s="28"/>
      <c r="H33" s="29"/>
    </row>
    <row r="34" spans="1:8" ht="15.75" thickBot="1" x14ac:dyDescent="0.3">
      <c r="B34" s="47"/>
      <c r="C34" s="47"/>
    </row>
    <row r="35" spans="1:8" x14ac:dyDescent="0.25">
      <c r="B35" s="13"/>
      <c r="C35" s="14"/>
      <c r="D35" s="14"/>
      <c r="E35" s="14"/>
      <c r="F35" s="14"/>
      <c r="G35" s="14"/>
      <c r="H35" s="15"/>
    </row>
    <row r="36" spans="1:8" x14ac:dyDescent="0.25">
      <c r="B36" s="16"/>
      <c r="C36" s="53" t="s">
        <v>21</v>
      </c>
      <c r="D36" s="53"/>
      <c r="E36" s="54" t="s">
        <v>15</v>
      </c>
      <c r="F36" s="54" t="s">
        <v>16</v>
      </c>
      <c r="G36" s="54" t="s">
        <v>17</v>
      </c>
      <c r="H36" s="17"/>
    </row>
    <row r="37" spans="1:8" x14ac:dyDescent="0.25">
      <c r="B37" s="16"/>
      <c r="C37" s="55">
        <v>0</v>
      </c>
      <c r="D37" s="55"/>
      <c r="E37" s="56">
        <v>0</v>
      </c>
      <c r="F37" s="55">
        <f>SUM(E37-C37)</f>
        <v>0</v>
      </c>
      <c r="G37" s="56">
        <f>SUM(F37/D25)</f>
        <v>0</v>
      </c>
      <c r="H37" s="17"/>
    </row>
    <row r="38" spans="1:8" x14ac:dyDescent="0.25">
      <c r="B38" s="16"/>
      <c r="C38" s="55"/>
      <c r="D38" s="55"/>
      <c r="E38" s="56"/>
      <c r="F38" s="56"/>
      <c r="G38" s="56"/>
      <c r="H38" s="17"/>
    </row>
    <row r="39" spans="1:8" x14ac:dyDescent="0.25">
      <c r="B39" s="16"/>
      <c r="C39" s="52"/>
      <c r="D39" s="52"/>
      <c r="H39" s="17"/>
    </row>
    <row r="40" spans="1:8" x14ac:dyDescent="0.25">
      <c r="B40" s="16"/>
      <c r="H40" s="17"/>
    </row>
    <row r="41" spans="1:8" x14ac:dyDescent="0.25">
      <c r="B41" s="16"/>
      <c r="H41" s="17"/>
    </row>
    <row r="42" spans="1:8" x14ac:dyDescent="0.25">
      <c r="B42" s="16"/>
      <c r="H42" s="17"/>
    </row>
    <row r="43" spans="1:8" x14ac:dyDescent="0.25">
      <c r="B43" s="16"/>
      <c r="H43" s="17"/>
    </row>
    <row r="44" spans="1:8" x14ac:dyDescent="0.25">
      <c r="B44" s="16"/>
      <c r="H44" s="17"/>
    </row>
    <row r="45" spans="1:8" ht="15.75" thickBot="1" x14ac:dyDescent="0.3">
      <c r="B45" s="18"/>
      <c r="C45" s="19"/>
      <c r="D45" s="19"/>
      <c r="E45" s="19"/>
      <c r="F45" s="19"/>
      <c r="G45" s="19"/>
      <c r="H45" s="20"/>
    </row>
  </sheetData>
  <mergeCells count="45">
    <mergeCell ref="F37:F38"/>
    <mergeCell ref="G37:G38"/>
    <mergeCell ref="A33:B33"/>
    <mergeCell ref="C33:D33"/>
    <mergeCell ref="C36:D36"/>
    <mergeCell ref="C37:D38"/>
    <mergeCell ref="E37:E38"/>
    <mergeCell ref="B34:C34"/>
    <mergeCell ref="C3:D3"/>
    <mergeCell ref="C12:D12"/>
    <mergeCell ref="C13:D13"/>
    <mergeCell ref="C26:D26"/>
    <mergeCell ref="C19:D19"/>
    <mergeCell ref="A28:B28"/>
    <mergeCell ref="A29:B29"/>
    <mergeCell ref="A30:B30"/>
    <mergeCell ref="C27:D27"/>
    <mergeCell ref="C28:D28"/>
    <mergeCell ref="C29:D29"/>
    <mergeCell ref="C30:D30"/>
    <mergeCell ref="C20:D20"/>
    <mergeCell ref="C21:D21"/>
    <mergeCell ref="C22:D22"/>
    <mergeCell ref="C17:D17"/>
    <mergeCell ref="C18:D18"/>
    <mergeCell ref="C6:D6"/>
    <mergeCell ref="C7:D7"/>
    <mergeCell ref="C8:D8"/>
    <mergeCell ref="C9:D9"/>
    <mergeCell ref="C14:D14"/>
    <mergeCell ref="C10:D10"/>
    <mergeCell ref="C11:D11"/>
    <mergeCell ref="C4:D4"/>
    <mergeCell ref="C5:D5"/>
    <mergeCell ref="D1:G1"/>
    <mergeCell ref="C15:D15"/>
    <mergeCell ref="C16:D16"/>
    <mergeCell ref="C2:D2"/>
    <mergeCell ref="A31:B31"/>
    <mergeCell ref="A32:B32"/>
    <mergeCell ref="C31:D31"/>
    <mergeCell ref="C32:D32"/>
    <mergeCell ref="C23:D23"/>
    <mergeCell ref="A27:B27"/>
    <mergeCell ref="B25:C2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Neal</dc:creator>
  <cp:lastModifiedBy>Jay Neal</cp:lastModifiedBy>
  <cp:lastPrinted>2021-10-05T20:51:49Z</cp:lastPrinted>
  <dcterms:created xsi:type="dcterms:W3CDTF">2021-09-24T13:31:29Z</dcterms:created>
  <dcterms:modified xsi:type="dcterms:W3CDTF">2023-04-06T11:49:19Z</dcterms:modified>
</cp:coreProperties>
</file>